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0-archery\0-postal\2022-23 season\"/>
    </mc:Choice>
  </mc:AlternateContent>
  <xr:revisionPtr revIDLastSave="0" documentId="13_ncr:1_{98350988-3AE3-425D-B721-C7A67FA57C7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rchers" sheetId="1" r:id="rId1"/>
    <sheet name="Results" sheetId="2" r:id="rId2"/>
  </sheets>
  <externalReferences>
    <externalReference r:id="rId3"/>
  </externalReferences>
  <definedNames>
    <definedName name="archer_names">Archers!$A$9:$A$65</definedName>
    <definedName name="archer_numbers">Archers!$B$9:$B$65</definedName>
    <definedName name="archers">Archers!$A$9:$B$65</definedName>
    <definedName name="bowtypes">Archers!$F$9:$F$14</definedName>
    <definedName name="classes">Archers!$F$22:$F$39</definedName>
    <definedName name="Division">'[1]Archers Details'!$I$20:'[1]Archers Details'!$I$37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KzWyuoYWCIRx9kIWwr/tM8tbnGQ=="/>
    </ext>
  </extLst>
</workbook>
</file>

<file path=xl/calcChain.xml><?xml version="1.0" encoding="utf-8"?>
<calcChain xmlns="http://schemas.openxmlformats.org/spreadsheetml/2006/main">
  <c r="G34" i="2" l="1"/>
  <c r="E34" i="2"/>
  <c r="D34" i="2"/>
  <c r="C34" i="2"/>
  <c r="G33" i="2"/>
  <c r="E33" i="2"/>
  <c r="D33" i="2"/>
  <c r="C33" i="2"/>
  <c r="G32" i="2"/>
  <c r="E32" i="2"/>
  <c r="D32" i="2"/>
  <c r="C32" i="2"/>
  <c r="G31" i="2"/>
  <c r="E31" i="2"/>
  <c r="D31" i="2"/>
  <c r="C31" i="2"/>
  <c r="G30" i="2"/>
  <c r="E30" i="2"/>
  <c r="D30" i="2"/>
  <c r="C30" i="2"/>
  <c r="G29" i="2"/>
  <c r="E29" i="2"/>
  <c r="D29" i="2"/>
  <c r="C29" i="2"/>
  <c r="G28" i="2"/>
  <c r="E28" i="2"/>
  <c r="D28" i="2"/>
  <c r="C28" i="2"/>
  <c r="G27" i="2"/>
  <c r="E27" i="2"/>
  <c r="D27" i="2"/>
  <c r="C27" i="2"/>
  <c r="G26" i="2"/>
  <c r="E26" i="2"/>
  <c r="D26" i="2"/>
  <c r="C26" i="2"/>
  <c r="G25" i="2"/>
  <c r="E25" i="2"/>
  <c r="D25" i="2"/>
  <c r="C25" i="2"/>
  <c r="G24" i="2"/>
  <c r="E24" i="2"/>
  <c r="D24" i="2"/>
  <c r="C24" i="2"/>
  <c r="G23" i="2"/>
  <c r="E23" i="2"/>
  <c r="D23" i="2"/>
  <c r="C23" i="2"/>
  <c r="G22" i="2"/>
  <c r="E22" i="2"/>
  <c r="D22" i="2"/>
  <c r="C22" i="2"/>
  <c r="I21" i="2"/>
  <c r="G21" i="2"/>
  <c r="E21" i="2"/>
  <c r="D21" i="2"/>
  <c r="C21" i="2"/>
  <c r="I20" i="2"/>
  <c r="G20" i="2"/>
  <c r="E20" i="2"/>
  <c r="D20" i="2"/>
  <c r="C20" i="2"/>
  <c r="G19" i="2"/>
  <c r="E19" i="2"/>
  <c r="D19" i="2"/>
  <c r="C19" i="2"/>
  <c r="I18" i="2"/>
  <c r="G18" i="2"/>
  <c r="E18" i="2"/>
  <c r="D18" i="2"/>
  <c r="C18" i="2"/>
  <c r="I17" i="2"/>
  <c r="G17" i="2"/>
  <c r="E17" i="2"/>
  <c r="D17" i="2"/>
  <c r="C17" i="2"/>
  <c r="G16" i="2"/>
  <c r="E16" i="2"/>
  <c r="D16" i="2"/>
  <c r="C16" i="2"/>
  <c r="I15" i="2"/>
  <c r="G15" i="2"/>
  <c r="E15" i="2"/>
  <c r="D15" i="2"/>
  <c r="C15" i="2"/>
  <c r="G14" i="2"/>
  <c r="E14" i="2"/>
  <c r="D14" i="2"/>
  <c r="C14" i="2"/>
  <c r="G13" i="2"/>
  <c r="E13" i="2"/>
  <c r="D13" i="2"/>
  <c r="C13" i="2"/>
  <c r="I12" i="2"/>
  <c r="I10" i="2"/>
  <c r="I8" i="2"/>
</calcChain>
</file>

<file path=xl/sharedStrings.xml><?xml version="1.0" encoding="utf-8"?>
<sst xmlns="http://schemas.openxmlformats.org/spreadsheetml/2006/main" count="116" uniqueCount="88">
  <si>
    <t>Archery NZ Interclub Challenge setup</t>
  </si>
  <si>
    <t>Input archer details on this sheet only, in the blue fields.</t>
  </si>
  <si>
    <t>Instructions</t>
  </si>
  <si>
    <t xml:space="preserve">1) Input your archers on the "Archers" sheet (see tab below left) with their Archery NZ member number, Class and Bow type. </t>
  </si>
  <si>
    <t>2) Once you have added your archers, save a copy of this spreadsheet so you can use it in the future for your next return</t>
  </si>
  <si>
    <t>Archer's name</t>
  </si>
  <si>
    <t>Archery NZ #</t>
  </si>
  <si>
    <t>Class</t>
  </si>
  <si>
    <t>Bow Type</t>
  </si>
  <si>
    <t>3) On the "Results" sheet, enter your name in the "The following scores are certified as being correct and in accordance with the current rules by:" field</t>
  </si>
  <si>
    <t>Joe Bloggs</t>
  </si>
  <si>
    <t>Novice</t>
  </si>
  <si>
    <t>Barebow</t>
  </si>
  <si>
    <t>Open Women</t>
  </si>
  <si>
    <t>Recurve</t>
  </si>
  <si>
    <t>Compound</t>
  </si>
  <si>
    <t>Crossbow</t>
  </si>
  <si>
    <t>4) Then on "Results" Sheet, Enter your club name on the field that says "Club here"</t>
  </si>
  <si>
    <t>Longbow</t>
  </si>
  <si>
    <t>5) Enter the Date you shot the round</t>
  </si>
  <si>
    <t>Traditional</t>
  </si>
  <si>
    <t>6) Click on the name cell, press the down arrow, scroll to find the archer's name, and select it.</t>
  </si>
  <si>
    <t>7) Input their score</t>
  </si>
  <si>
    <t>8) Once all archers have been entered, save the sheet to a new name (like "October Postal Results") and send it to interclub@archerynz.co.nz. You can print it if you need a hard copy.</t>
  </si>
  <si>
    <t>Year of birth for 2022</t>
  </si>
  <si>
    <t>Year of birth for 2023</t>
  </si>
  <si>
    <t>Code</t>
  </si>
  <si>
    <t>65+ Men</t>
  </si>
  <si>
    <t>1957 and earlier</t>
  </si>
  <si>
    <t>1958 and earlier</t>
  </si>
  <si>
    <t>65+M</t>
  </si>
  <si>
    <t>65+ Women</t>
  </si>
  <si>
    <t>65+W</t>
  </si>
  <si>
    <t>50+ Men</t>
  </si>
  <si>
    <t xml:space="preserve">1958 to 1972 </t>
  </si>
  <si>
    <t>1959 to 1973</t>
  </si>
  <si>
    <t>50+M</t>
  </si>
  <si>
    <t>50+ Women</t>
  </si>
  <si>
    <t>50+W</t>
  </si>
  <si>
    <t>Open Men</t>
  </si>
  <si>
    <t>any age</t>
  </si>
  <si>
    <t>OM</t>
  </si>
  <si>
    <t>OW</t>
  </si>
  <si>
    <t>U21 Men</t>
  </si>
  <si>
    <t>2002 &amp; 2003 &amp; 2004</t>
  </si>
  <si>
    <t>2003 &amp; 2004 &amp; 2005</t>
  </si>
  <si>
    <t>U21M</t>
  </si>
  <si>
    <t>U21 Women</t>
  </si>
  <si>
    <t>U21W</t>
  </si>
  <si>
    <t>U18 Men</t>
  </si>
  <si>
    <t>2005 &amp; 2006</t>
  </si>
  <si>
    <t>2006 &amp; 2007</t>
  </si>
  <si>
    <t>U18M</t>
  </si>
  <si>
    <t>U18 Women</t>
  </si>
  <si>
    <t>U18W</t>
  </si>
  <si>
    <t>U16 Men</t>
  </si>
  <si>
    <t>2007 &amp; 2008</t>
  </si>
  <si>
    <t>2008 &amp; 2009</t>
  </si>
  <si>
    <t>U16M</t>
  </si>
  <si>
    <t>U16 Women</t>
  </si>
  <si>
    <t>U16W</t>
  </si>
  <si>
    <t>U14 Men</t>
  </si>
  <si>
    <t>2009 &amp; 2010 &amp; 2011</t>
  </si>
  <si>
    <t>2010 &amp; 2011 &amp; 2012</t>
  </si>
  <si>
    <t>U14M</t>
  </si>
  <si>
    <t>U14 Women</t>
  </si>
  <si>
    <t>U14W</t>
  </si>
  <si>
    <t>U11 Men</t>
  </si>
  <si>
    <t>2012 and later</t>
  </si>
  <si>
    <t>2013 and later</t>
  </si>
  <si>
    <t>U11M</t>
  </si>
  <si>
    <t>U11 Women</t>
  </si>
  <si>
    <t>U11W</t>
  </si>
  <si>
    <t>Development</t>
  </si>
  <si>
    <t>Any Age</t>
  </si>
  <si>
    <t>Dev</t>
  </si>
  <si>
    <r>
      <rPr>
        <b/>
        <u/>
        <sz val="14"/>
        <color theme="1"/>
        <rFont val="Calibri"/>
      </rPr>
      <t>Archery NZ Interclub Challenge Monthly Score Return Shee</t>
    </r>
    <r>
      <rPr>
        <b/>
        <u/>
        <sz val="16"/>
        <color theme="1"/>
        <rFont val="Calibri"/>
      </rPr>
      <t>t</t>
    </r>
  </si>
  <si>
    <t>Please enter values in the BLUE fields only.</t>
  </si>
  <si>
    <t>The following scores are certified as being correct and in accordance with the current rules by:</t>
  </si>
  <si>
    <t>(write your name)</t>
  </si>
  <si>
    <t>Club:</t>
  </si>
  <si>
    <t xml:space="preserve"> Shoot Date :</t>
  </si>
  <si>
    <t>Scores</t>
  </si>
  <si>
    <t>Name</t>
  </si>
  <si>
    <t>ANZ No.</t>
  </si>
  <si>
    <t>Score</t>
  </si>
  <si>
    <t>Club</t>
  </si>
  <si>
    <t>(Type your club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</si>
</sst>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b/>
      <u/>
      <sz val="11"/>
      <color theme="1"/>
      <name val="Calibri"/>
    </font>
    <font>
      <b/>
      <u/>
      <sz val="14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u/>
      <sz val="16"/>
      <color theme="1"/>
      <name val="Calibri"/>
    </font>
    <font>
      <sz val="12"/>
      <color theme="1"/>
      <name val="Arial"/>
    </font>
    <font>
      <b/>
      <sz val="11"/>
      <color theme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DBE5F1"/>
        <bgColor rgb="FFDBE5F1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/>
    <xf numFmtId="0" fontId="4" fillId="0" borderId="13" xfId="0" applyFont="1" applyBorder="1"/>
    <xf numFmtId="0" fontId="4" fillId="3" borderId="14" xfId="0" applyFont="1" applyFill="1" applyBorder="1" applyAlignment="1"/>
    <xf numFmtId="0" fontId="4" fillId="3" borderId="15" xfId="0" applyFont="1" applyFill="1" applyBorder="1"/>
    <xf numFmtId="0" fontId="4" fillId="3" borderId="16" xfId="0" applyFont="1" applyFill="1" applyBorder="1" applyAlignment="1"/>
    <xf numFmtId="0" fontId="4" fillId="0" borderId="17" xfId="0" applyFont="1" applyBorder="1" applyAlignment="1"/>
    <xf numFmtId="0" fontId="4" fillId="3" borderId="15" xfId="0" applyFont="1" applyFill="1" applyBorder="1" applyAlignment="1"/>
    <xf numFmtId="0" fontId="4" fillId="0" borderId="17" xfId="0" applyFont="1" applyBorder="1"/>
    <xf numFmtId="0" fontId="4" fillId="3" borderId="14" xfId="0" applyFont="1" applyFill="1" applyBorder="1"/>
    <xf numFmtId="0" fontId="4" fillId="3" borderId="16" xfId="0" applyFont="1" applyFill="1" applyBorder="1"/>
    <xf numFmtId="0" fontId="4" fillId="0" borderId="23" xfId="0" applyFont="1" applyBorder="1"/>
    <xf numFmtId="0" fontId="4" fillId="0" borderId="27" xfId="0" applyFont="1" applyBorder="1" applyAlignment="1"/>
    <xf numFmtId="0" fontId="4" fillId="0" borderId="28" xfId="0" applyFont="1" applyBorder="1" applyAlignment="1"/>
    <xf numFmtId="0" fontId="4" fillId="0" borderId="29" xfId="0" applyFont="1" applyBorder="1"/>
    <xf numFmtId="0" fontId="4" fillId="0" borderId="30" xfId="0" applyFont="1" applyBorder="1" applyAlignment="1"/>
    <xf numFmtId="0" fontId="4" fillId="0" borderId="31" xfId="0" applyFont="1" applyBorder="1"/>
    <xf numFmtId="0" fontId="4" fillId="0" borderId="32" xfId="0" applyFont="1" applyBorder="1"/>
    <xf numFmtId="0" fontId="4" fillId="0" borderId="14" xfId="0" applyFont="1" applyBorder="1" applyAlignment="1"/>
    <xf numFmtId="0" fontId="4" fillId="0" borderId="15" xfId="0" applyFont="1" applyBorder="1"/>
    <xf numFmtId="0" fontId="4" fillId="0" borderId="16" xfId="0" applyFont="1" applyBorder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4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4" fillId="4" borderId="38" xfId="0" applyFont="1" applyFill="1" applyBorder="1"/>
    <xf numFmtId="0" fontId="4" fillId="4" borderId="45" xfId="0" applyFont="1" applyFill="1" applyBorder="1"/>
    <xf numFmtId="0" fontId="6" fillId="0" borderId="0" xfId="0" applyFont="1" applyAlignment="1"/>
    <xf numFmtId="0" fontId="4" fillId="0" borderId="0" xfId="0" applyFont="1"/>
    <xf numFmtId="0" fontId="7" fillId="0" borderId="0" xfId="0" applyFont="1" applyAlignment="1">
      <alignment horizontal="left" wrapText="1"/>
    </xf>
    <xf numFmtId="0" fontId="7" fillId="3" borderId="15" xfId="0" applyFont="1" applyFill="1" applyBorder="1" applyAlignment="1">
      <alignment horizontal="left" wrapText="1"/>
    </xf>
    <xf numFmtId="0" fontId="3" fillId="0" borderId="0" xfId="0" applyFont="1"/>
    <xf numFmtId="0" fontId="4" fillId="0" borderId="27" xfId="0" applyFont="1" applyBorder="1"/>
    <xf numFmtId="0" fontId="4" fillId="3" borderId="29" xfId="0" applyFont="1" applyFill="1" applyBorder="1"/>
    <xf numFmtId="0" fontId="4" fillId="0" borderId="0" xfId="0" applyFont="1" applyAlignment="1">
      <alignment horizontal="left"/>
    </xf>
    <xf numFmtId="0" fontId="8" fillId="5" borderId="49" xfId="0" applyFont="1" applyFill="1" applyBorder="1"/>
    <xf numFmtId="0" fontId="4" fillId="6" borderId="13" xfId="0" applyFont="1" applyFill="1" applyBorder="1"/>
    <xf numFmtId="0" fontId="4" fillId="6" borderId="13" xfId="0" applyFont="1" applyFill="1" applyBorder="1" applyAlignment="1">
      <alignment horizontal="right"/>
    </xf>
    <xf numFmtId="0" fontId="4" fillId="6" borderId="13" xfId="0" applyFont="1" applyFill="1" applyBorder="1" applyAlignment="1"/>
    <xf numFmtId="0" fontId="4" fillId="3" borderId="13" xfId="0" applyFont="1" applyFill="1" applyBorder="1" applyAlignment="1">
      <alignment vertical="top"/>
    </xf>
    <xf numFmtId="0" fontId="4" fillId="3" borderId="13" xfId="0" applyFont="1" applyFill="1" applyBorder="1"/>
    <xf numFmtId="0" fontId="4" fillId="2" borderId="7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9" xfId="0" applyFont="1" applyBorder="1"/>
    <xf numFmtId="0" fontId="5" fillId="0" borderId="18" xfId="0" applyFont="1" applyBorder="1"/>
    <xf numFmtId="0" fontId="0" fillId="0" borderId="0" xfId="0" applyFont="1" applyAlignment="1"/>
    <xf numFmtId="0" fontId="5" fillId="0" borderId="19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vertical="top" wrapText="1"/>
    </xf>
    <xf numFmtId="0" fontId="4" fillId="4" borderId="39" xfId="0" applyFont="1" applyFill="1" applyBorder="1" applyAlignment="1">
      <alignment horizontal="left" vertical="top"/>
    </xf>
    <xf numFmtId="0" fontId="5" fillId="0" borderId="5" xfId="0" applyFont="1" applyBorder="1"/>
    <xf numFmtId="0" fontId="5" fillId="0" borderId="40" xfId="0" applyFont="1" applyBorder="1"/>
    <xf numFmtId="0" fontId="4" fillId="4" borderId="41" xfId="0" applyFont="1" applyFill="1" applyBorder="1" applyAlignment="1">
      <alignment horizontal="left" vertical="top" wrapText="1"/>
    </xf>
    <xf numFmtId="0" fontId="5" fillId="0" borderId="42" xfId="0" applyFont="1" applyBorder="1"/>
    <xf numFmtId="0" fontId="5" fillId="0" borderId="43" xfId="0" applyFont="1" applyBorder="1"/>
    <xf numFmtId="0" fontId="5" fillId="0" borderId="44" xfId="0" applyFont="1" applyBorder="1"/>
    <xf numFmtId="0" fontId="5" fillId="0" borderId="39" xfId="0" applyFont="1" applyBorder="1"/>
    <xf numFmtId="0" fontId="4" fillId="2" borderId="1" xfId="0" applyFont="1" applyFill="1" applyBorder="1" applyAlignment="1">
      <alignment horizontal="left"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4" fillId="2" borderId="7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/>
    </xf>
    <xf numFmtId="0" fontId="5" fillId="0" borderId="21" xfId="0" applyFont="1" applyBorder="1"/>
    <xf numFmtId="0" fontId="5" fillId="0" borderId="22" xfId="0" applyFont="1" applyBorder="1"/>
    <xf numFmtId="0" fontId="4" fillId="2" borderId="7" xfId="0" applyFont="1" applyFill="1" applyBorder="1" applyAlignment="1">
      <alignment vertical="top" wrapText="1"/>
    </xf>
    <xf numFmtId="0" fontId="4" fillId="2" borderId="20" xfId="0" applyFont="1" applyFill="1" applyBorder="1" applyAlignment="1">
      <alignment horizontal="left" vertical="top"/>
    </xf>
    <xf numFmtId="0" fontId="7" fillId="0" borderId="0" xfId="0" applyFont="1" applyAlignment="1">
      <alignment horizontal="right" wrapText="1"/>
    </xf>
    <xf numFmtId="0" fontId="4" fillId="3" borderId="46" xfId="0" applyFont="1" applyFill="1" applyBorder="1" applyAlignment="1">
      <alignment horizontal="left"/>
    </xf>
    <xf numFmtId="0" fontId="5" fillId="0" borderId="47" xfId="0" applyFont="1" applyBorder="1"/>
    <xf numFmtId="0" fontId="5" fillId="0" borderId="4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285750</xdr:colOff>
      <xdr:row>2</xdr:row>
      <xdr:rowOff>38100</xdr:rowOff>
    </xdr:from>
    <xdr:ext cx="94297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chers%20Detai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ers Detai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2"/>
  <sheetViews>
    <sheetView showGridLines="0" tabSelected="1" workbookViewId="0">
      <selection activeCell="D10" sqref="D10"/>
    </sheetView>
  </sheetViews>
  <sheetFormatPr defaultColWidth="14.42578125" defaultRowHeight="15" customHeight="1"/>
  <cols>
    <col min="1" max="1" width="21.28515625" customWidth="1"/>
    <col min="2" max="2" width="11.85546875" customWidth="1"/>
    <col min="3" max="3" width="20.7109375" customWidth="1"/>
    <col min="4" max="4" width="15.7109375" customWidth="1"/>
    <col min="5" max="5" width="8.7109375" customWidth="1"/>
    <col min="6" max="6" width="26.28515625" customWidth="1"/>
    <col min="7" max="7" width="20" customWidth="1"/>
    <col min="8" max="8" width="22.140625" customWidth="1"/>
    <col min="9" max="9" width="20.7109375" customWidth="1"/>
    <col min="10" max="10" width="4.7109375" customWidth="1"/>
    <col min="11" max="11" width="4.5703125" customWidth="1"/>
    <col min="12" max="12" width="4.85546875" customWidth="1"/>
    <col min="13" max="13" width="3.7109375" customWidth="1"/>
    <col min="14" max="14" width="3" customWidth="1"/>
    <col min="15" max="26" width="8.7109375" customWidth="1"/>
  </cols>
  <sheetData>
    <row r="1" spans="1:14">
      <c r="H1" s="1"/>
    </row>
    <row r="2" spans="1:14" ht="18.75">
      <c r="A2" s="2" t="s">
        <v>0</v>
      </c>
      <c r="H2" s="1"/>
    </row>
    <row r="3" spans="1:14">
      <c r="A3" s="3" t="s">
        <v>1</v>
      </c>
      <c r="H3" s="1" t="s">
        <v>2</v>
      </c>
    </row>
    <row r="4" spans="1:14">
      <c r="H4" s="70" t="s">
        <v>3</v>
      </c>
      <c r="I4" s="71"/>
      <c r="J4" s="71"/>
      <c r="K4" s="71"/>
      <c r="L4" s="71"/>
      <c r="M4" s="71"/>
      <c r="N4" s="72"/>
    </row>
    <row r="5" spans="1:14" ht="15" customHeight="1">
      <c r="H5" s="73"/>
      <c r="I5" s="63"/>
      <c r="J5" s="63"/>
      <c r="K5" s="63"/>
      <c r="L5" s="63"/>
      <c r="M5" s="63"/>
      <c r="N5" s="74"/>
    </row>
    <row r="6" spans="1:14">
      <c r="H6" s="50" t="s">
        <v>4</v>
      </c>
      <c r="I6" s="51"/>
      <c r="J6" s="51"/>
      <c r="K6" s="51"/>
      <c r="L6" s="51"/>
      <c r="M6" s="51"/>
      <c r="N6" s="52"/>
    </row>
    <row r="7" spans="1:14" ht="15.75" customHeight="1">
      <c r="H7" s="73"/>
      <c r="I7" s="63"/>
      <c r="J7" s="63"/>
      <c r="K7" s="63"/>
      <c r="L7" s="63"/>
      <c r="M7" s="63"/>
      <c r="N7" s="74"/>
    </row>
    <row r="8" spans="1:14" ht="16.5" customHeight="1">
      <c r="A8" s="4" t="s">
        <v>5</v>
      </c>
      <c r="B8" s="5" t="s">
        <v>6</v>
      </c>
      <c r="C8" s="5" t="s">
        <v>7</v>
      </c>
      <c r="D8" s="6" t="s">
        <v>8</v>
      </c>
      <c r="F8" s="7" t="s">
        <v>8</v>
      </c>
      <c r="H8" s="75" t="s">
        <v>9</v>
      </c>
      <c r="I8" s="51"/>
      <c r="J8" s="51"/>
      <c r="K8" s="51"/>
      <c r="L8" s="51"/>
      <c r="M8" s="51"/>
      <c r="N8" s="52"/>
    </row>
    <row r="9" spans="1:14" ht="15.75" customHeight="1">
      <c r="A9" s="8" t="s">
        <v>10</v>
      </c>
      <c r="B9" s="9">
        <v>9999</v>
      </c>
      <c r="C9" s="9" t="s">
        <v>11</v>
      </c>
      <c r="D9" s="10" t="s">
        <v>12</v>
      </c>
      <c r="F9" s="11" t="s">
        <v>12</v>
      </c>
      <c r="H9" s="53"/>
      <c r="I9" s="54"/>
      <c r="J9" s="54"/>
      <c r="K9" s="54"/>
      <c r="L9" s="54"/>
      <c r="M9" s="54"/>
      <c r="N9" s="55"/>
    </row>
    <row r="10" spans="1:14" ht="15" customHeight="1">
      <c r="A10" s="8"/>
      <c r="B10" s="12"/>
      <c r="C10" s="12"/>
      <c r="D10" s="10"/>
      <c r="F10" s="13" t="s">
        <v>15</v>
      </c>
      <c r="H10" s="73"/>
      <c r="I10" s="63"/>
      <c r="J10" s="63"/>
      <c r="K10" s="63"/>
      <c r="L10" s="63"/>
      <c r="M10" s="63"/>
      <c r="N10" s="74"/>
    </row>
    <row r="11" spans="1:14">
      <c r="A11" s="14"/>
      <c r="B11" s="9"/>
      <c r="C11" s="9"/>
      <c r="D11" s="15"/>
      <c r="F11" s="13" t="s">
        <v>16</v>
      </c>
      <c r="H11" s="75" t="s">
        <v>17</v>
      </c>
      <c r="I11" s="51"/>
      <c r="J11" s="51"/>
      <c r="K11" s="51"/>
      <c r="L11" s="51"/>
      <c r="M11" s="51"/>
      <c r="N11" s="52"/>
    </row>
    <row r="12" spans="1:14" ht="15" customHeight="1">
      <c r="A12" s="14"/>
      <c r="B12" s="9"/>
      <c r="C12" s="9"/>
      <c r="D12" s="15"/>
      <c r="F12" s="11" t="s">
        <v>18</v>
      </c>
      <c r="H12" s="73"/>
      <c r="I12" s="63"/>
      <c r="J12" s="63"/>
      <c r="K12" s="63"/>
      <c r="L12" s="63"/>
      <c r="M12" s="63"/>
      <c r="N12" s="74"/>
    </row>
    <row r="13" spans="1:14" ht="15" customHeight="1">
      <c r="A13" s="14"/>
      <c r="B13" s="9"/>
      <c r="C13" s="9"/>
      <c r="D13" s="15"/>
      <c r="F13" s="13" t="s">
        <v>14</v>
      </c>
      <c r="H13" s="76" t="s">
        <v>19</v>
      </c>
      <c r="I13" s="77"/>
      <c r="J13" s="77"/>
      <c r="K13" s="77"/>
      <c r="L13" s="77"/>
      <c r="M13" s="77"/>
      <c r="N13" s="78"/>
    </row>
    <row r="14" spans="1:14">
      <c r="A14" s="14"/>
      <c r="B14" s="9"/>
      <c r="C14" s="9"/>
      <c r="D14" s="15"/>
      <c r="F14" s="16" t="s">
        <v>20</v>
      </c>
      <c r="H14" s="79" t="s">
        <v>21</v>
      </c>
      <c r="I14" s="51"/>
      <c r="J14" s="51"/>
      <c r="K14" s="51"/>
      <c r="L14" s="51"/>
      <c r="M14" s="51"/>
      <c r="N14" s="52"/>
    </row>
    <row r="15" spans="1:14">
      <c r="A15" s="14"/>
      <c r="B15" s="9"/>
      <c r="C15" s="9"/>
      <c r="D15" s="15"/>
      <c r="H15" s="73"/>
      <c r="I15" s="63"/>
      <c r="J15" s="63"/>
      <c r="K15" s="63"/>
      <c r="L15" s="63"/>
      <c r="M15" s="63"/>
      <c r="N15" s="74"/>
    </row>
    <row r="16" spans="1:14">
      <c r="A16" s="14"/>
      <c r="B16" s="9"/>
      <c r="C16" s="9"/>
      <c r="D16" s="15"/>
      <c r="H16" s="80" t="s">
        <v>22</v>
      </c>
      <c r="I16" s="77"/>
      <c r="J16" s="77"/>
      <c r="K16" s="77"/>
      <c r="L16" s="77"/>
      <c r="M16" s="77"/>
      <c r="N16" s="78"/>
    </row>
    <row r="17" spans="1:14">
      <c r="A17" s="14"/>
      <c r="B17" s="9"/>
      <c r="C17" s="9"/>
      <c r="D17" s="15"/>
      <c r="H17" s="50" t="s">
        <v>23</v>
      </c>
      <c r="I17" s="51"/>
      <c r="J17" s="51"/>
      <c r="K17" s="51"/>
      <c r="L17" s="51"/>
      <c r="M17" s="51"/>
      <c r="N17" s="52"/>
    </row>
    <row r="18" spans="1:14">
      <c r="A18" s="14"/>
      <c r="B18" s="9"/>
      <c r="C18" s="9"/>
      <c r="D18" s="15"/>
      <c r="H18" s="53"/>
      <c r="I18" s="54"/>
      <c r="J18" s="54"/>
      <c r="K18" s="54"/>
      <c r="L18" s="54"/>
      <c r="M18" s="54"/>
      <c r="N18" s="55"/>
    </row>
    <row r="19" spans="1:14">
      <c r="A19" s="14"/>
      <c r="B19" s="9"/>
      <c r="C19" s="9"/>
      <c r="D19" s="15"/>
      <c r="H19" s="56"/>
      <c r="I19" s="57"/>
      <c r="J19" s="57"/>
      <c r="K19" s="57"/>
      <c r="L19" s="57"/>
      <c r="M19" s="57"/>
      <c r="N19" s="58"/>
    </row>
    <row r="20" spans="1:14">
      <c r="A20" s="14"/>
      <c r="B20" s="9"/>
      <c r="C20" s="9"/>
      <c r="D20" s="15"/>
    </row>
    <row r="21" spans="1:14">
      <c r="A21" s="14"/>
      <c r="B21" s="9"/>
      <c r="C21" s="9"/>
      <c r="D21" s="15"/>
      <c r="F21" s="17" t="s">
        <v>7</v>
      </c>
      <c r="G21" s="18" t="s">
        <v>24</v>
      </c>
      <c r="H21" s="18" t="s">
        <v>25</v>
      </c>
      <c r="I21" s="19" t="s">
        <v>26</v>
      </c>
    </row>
    <row r="22" spans="1:14">
      <c r="A22" s="14"/>
      <c r="B22" s="9"/>
      <c r="C22" s="9"/>
      <c r="D22" s="15"/>
      <c r="F22" s="20" t="s">
        <v>27</v>
      </c>
      <c r="G22" s="21" t="s">
        <v>28</v>
      </c>
      <c r="H22" s="21" t="s">
        <v>29</v>
      </c>
      <c r="I22" s="22" t="s">
        <v>30</v>
      </c>
    </row>
    <row r="23" spans="1:14" ht="15.75" customHeight="1">
      <c r="A23" s="14"/>
      <c r="B23" s="9"/>
      <c r="C23" s="9"/>
      <c r="D23" s="15"/>
      <c r="F23" s="23" t="s">
        <v>31</v>
      </c>
      <c r="G23" s="24" t="s">
        <v>28</v>
      </c>
      <c r="H23" s="24" t="s">
        <v>29</v>
      </c>
      <c r="I23" s="25" t="s">
        <v>32</v>
      </c>
    </row>
    <row r="24" spans="1:14" ht="15.75" customHeight="1">
      <c r="A24" s="14"/>
      <c r="B24" s="9"/>
      <c r="C24" s="9"/>
      <c r="D24" s="15"/>
      <c r="F24" s="23" t="s">
        <v>33</v>
      </c>
      <c r="G24" s="24" t="s">
        <v>34</v>
      </c>
      <c r="H24" s="24" t="s">
        <v>35</v>
      </c>
      <c r="I24" s="25" t="s">
        <v>36</v>
      </c>
    </row>
    <row r="25" spans="1:14" ht="15.75" customHeight="1">
      <c r="A25" s="14"/>
      <c r="B25" s="9"/>
      <c r="C25" s="9"/>
      <c r="D25" s="15"/>
      <c r="F25" s="23" t="s">
        <v>37</v>
      </c>
      <c r="G25" s="24" t="s">
        <v>34</v>
      </c>
      <c r="H25" s="24" t="s">
        <v>35</v>
      </c>
      <c r="I25" s="25" t="s">
        <v>38</v>
      </c>
    </row>
    <row r="26" spans="1:14" ht="15.75" customHeight="1">
      <c r="A26" s="14"/>
      <c r="B26" s="9"/>
      <c r="C26" s="9"/>
      <c r="D26" s="15"/>
      <c r="F26" s="23" t="s">
        <v>39</v>
      </c>
      <c r="G26" s="26" t="s">
        <v>40</v>
      </c>
      <c r="H26" s="26" t="s">
        <v>40</v>
      </c>
      <c r="I26" s="27" t="s">
        <v>41</v>
      </c>
    </row>
    <row r="27" spans="1:14" ht="15.75" customHeight="1">
      <c r="A27" s="14"/>
      <c r="B27" s="9"/>
      <c r="C27" s="9"/>
      <c r="D27" s="15"/>
      <c r="F27" s="23" t="s">
        <v>13</v>
      </c>
      <c r="G27" s="26" t="s">
        <v>40</v>
      </c>
      <c r="H27" s="26" t="s">
        <v>40</v>
      </c>
      <c r="I27" s="27" t="s">
        <v>42</v>
      </c>
    </row>
    <row r="28" spans="1:14" ht="15.75" customHeight="1">
      <c r="A28" s="14"/>
      <c r="B28" s="9"/>
      <c r="C28" s="9"/>
      <c r="D28" s="15"/>
      <c r="F28" s="28" t="s">
        <v>43</v>
      </c>
      <c r="G28" s="24" t="s">
        <v>44</v>
      </c>
      <c r="H28" s="24" t="s">
        <v>45</v>
      </c>
      <c r="I28" s="25" t="s">
        <v>46</v>
      </c>
    </row>
    <row r="29" spans="1:14" ht="15.75" customHeight="1">
      <c r="A29" s="14"/>
      <c r="B29" s="9"/>
      <c r="C29" s="9"/>
      <c r="D29" s="15"/>
      <c r="F29" s="28" t="s">
        <v>47</v>
      </c>
      <c r="G29" s="24" t="s">
        <v>44</v>
      </c>
      <c r="H29" s="24" t="s">
        <v>45</v>
      </c>
      <c r="I29" s="25" t="s">
        <v>48</v>
      </c>
    </row>
    <row r="30" spans="1:14" ht="15.75" customHeight="1">
      <c r="A30" s="14"/>
      <c r="B30" s="9"/>
      <c r="C30" s="9"/>
      <c r="D30" s="15"/>
      <c r="F30" s="23" t="s">
        <v>49</v>
      </c>
      <c r="G30" s="24" t="s">
        <v>50</v>
      </c>
      <c r="H30" s="24" t="s">
        <v>51</v>
      </c>
      <c r="I30" s="25" t="s">
        <v>52</v>
      </c>
    </row>
    <row r="31" spans="1:14" ht="15.75" customHeight="1">
      <c r="A31" s="14"/>
      <c r="B31" s="9"/>
      <c r="C31" s="9"/>
      <c r="D31" s="15"/>
      <c r="F31" s="23" t="s">
        <v>53</v>
      </c>
      <c r="G31" s="24" t="s">
        <v>50</v>
      </c>
      <c r="H31" s="24" t="s">
        <v>51</v>
      </c>
      <c r="I31" s="25" t="s">
        <v>54</v>
      </c>
    </row>
    <row r="32" spans="1:14" ht="15.75" customHeight="1">
      <c r="A32" s="14"/>
      <c r="B32" s="9"/>
      <c r="C32" s="9"/>
      <c r="D32" s="15"/>
      <c r="F32" s="23" t="s">
        <v>55</v>
      </c>
      <c r="G32" s="24" t="s">
        <v>56</v>
      </c>
      <c r="H32" s="24" t="s">
        <v>57</v>
      </c>
      <c r="I32" s="25" t="s">
        <v>58</v>
      </c>
    </row>
    <row r="33" spans="1:14" ht="15.75" customHeight="1">
      <c r="A33" s="14"/>
      <c r="B33" s="9"/>
      <c r="C33" s="9"/>
      <c r="D33" s="15"/>
      <c r="F33" s="23" t="s">
        <v>59</v>
      </c>
      <c r="G33" s="24" t="s">
        <v>56</v>
      </c>
      <c r="H33" s="24" t="s">
        <v>57</v>
      </c>
      <c r="I33" s="25" t="s">
        <v>60</v>
      </c>
    </row>
    <row r="34" spans="1:14" ht="15.75" customHeight="1">
      <c r="A34" s="14"/>
      <c r="B34" s="9"/>
      <c r="C34" s="9"/>
      <c r="D34" s="15"/>
      <c r="F34" s="23" t="s">
        <v>61</v>
      </c>
      <c r="G34" s="24" t="s">
        <v>62</v>
      </c>
      <c r="H34" s="24" t="s">
        <v>63</v>
      </c>
      <c r="I34" s="25" t="s">
        <v>64</v>
      </c>
    </row>
    <row r="35" spans="1:14" ht="15.75" customHeight="1">
      <c r="A35" s="14"/>
      <c r="B35" s="9"/>
      <c r="C35" s="9"/>
      <c r="D35" s="15"/>
      <c r="F35" s="23" t="s">
        <v>65</v>
      </c>
      <c r="G35" s="24" t="s">
        <v>62</v>
      </c>
      <c r="H35" s="24" t="s">
        <v>63</v>
      </c>
      <c r="I35" s="25" t="s">
        <v>66</v>
      </c>
    </row>
    <row r="36" spans="1:14" ht="15.75" customHeight="1">
      <c r="A36" s="14"/>
      <c r="B36" s="9"/>
      <c r="C36" s="9"/>
      <c r="D36" s="15"/>
      <c r="F36" s="23" t="s">
        <v>67</v>
      </c>
      <c r="G36" s="24" t="s">
        <v>68</v>
      </c>
      <c r="H36" s="24" t="s">
        <v>69</v>
      </c>
      <c r="I36" s="25" t="s">
        <v>70</v>
      </c>
    </row>
    <row r="37" spans="1:14" ht="15.75" customHeight="1">
      <c r="A37" s="14"/>
      <c r="B37" s="9"/>
      <c r="C37" s="9"/>
      <c r="D37" s="15"/>
      <c r="F37" s="23" t="s">
        <v>71</v>
      </c>
      <c r="G37" s="24" t="s">
        <v>68</v>
      </c>
      <c r="H37" s="24" t="s">
        <v>69</v>
      </c>
      <c r="I37" s="25" t="s">
        <v>72</v>
      </c>
    </row>
    <row r="38" spans="1:14" ht="15.75" customHeight="1">
      <c r="A38" s="14"/>
      <c r="B38" s="9"/>
      <c r="C38" s="9"/>
      <c r="D38" s="15"/>
      <c r="F38" s="29" t="s">
        <v>73</v>
      </c>
      <c r="G38" s="24" t="s">
        <v>74</v>
      </c>
      <c r="H38" s="24" t="s">
        <v>74</v>
      </c>
      <c r="I38" s="30" t="s">
        <v>75</v>
      </c>
    </row>
    <row r="39" spans="1:14" ht="15.75" customHeight="1">
      <c r="A39" s="14"/>
      <c r="B39" s="9"/>
      <c r="C39" s="9"/>
      <c r="D39" s="15"/>
      <c r="F39" s="31" t="s">
        <v>11</v>
      </c>
      <c r="G39" s="32" t="s">
        <v>74</v>
      </c>
      <c r="H39" s="32" t="s">
        <v>74</v>
      </c>
      <c r="I39" s="33" t="s">
        <v>11</v>
      </c>
    </row>
    <row r="40" spans="1:14" ht="15.75" customHeight="1">
      <c r="A40" s="14"/>
      <c r="B40" s="9"/>
      <c r="C40" s="9"/>
      <c r="D40" s="15"/>
    </row>
    <row r="41" spans="1:14" ht="15.75" customHeight="1">
      <c r="A41" s="14"/>
      <c r="B41" s="9"/>
      <c r="C41" s="9"/>
      <c r="D41" s="15"/>
    </row>
    <row r="42" spans="1:14" ht="15.75" customHeight="1">
      <c r="A42" s="14"/>
      <c r="B42" s="9"/>
      <c r="C42" s="9"/>
      <c r="D42" s="15"/>
    </row>
    <row r="43" spans="1:14" ht="15.75" customHeight="1">
      <c r="A43" s="14"/>
      <c r="B43" s="9"/>
      <c r="C43" s="9"/>
      <c r="D43" s="15"/>
      <c r="H43" s="34"/>
      <c r="I43" s="34"/>
      <c r="J43" s="34"/>
      <c r="K43" s="34"/>
      <c r="L43" s="34"/>
      <c r="M43" s="34"/>
      <c r="N43" s="34"/>
    </row>
    <row r="44" spans="1:14" ht="15.75" customHeight="1">
      <c r="A44" s="14"/>
      <c r="B44" s="9"/>
      <c r="C44" s="9"/>
      <c r="D44" s="15"/>
      <c r="H44" s="59"/>
      <c r="I44" s="54"/>
      <c r="J44" s="54"/>
      <c r="K44" s="54"/>
      <c r="L44" s="54"/>
      <c r="M44" s="54"/>
      <c r="N44" s="54"/>
    </row>
    <row r="45" spans="1:14" ht="15.75" customHeight="1">
      <c r="A45" s="14"/>
      <c r="B45" s="9"/>
      <c r="C45" s="9"/>
      <c r="D45" s="15"/>
      <c r="H45" s="54"/>
      <c r="I45" s="54"/>
      <c r="J45" s="54"/>
      <c r="K45" s="54"/>
      <c r="L45" s="54"/>
      <c r="M45" s="54"/>
      <c r="N45" s="54"/>
    </row>
    <row r="46" spans="1:14" ht="15.75" customHeight="1">
      <c r="A46" s="14"/>
      <c r="B46" s="9"/>
      <c r="C46" s="9"/>
      <c r="D46" s="15"/>
      <c r="H46" s="60"/>
      <c r="I46" s="54"/>
      <c r="J46" s="54"/>
      <c r="K46" s="54"/>
      <c r="L46" s="54"/>
      <c r="M46" s="54"/>
      <c r="N46" s="54"/>
    </row>
    <row r="47" spans="1:14" ht="15.75" customHeight="1">
      <c r="A47" s="14"/>
      <c r="B47" s="9"/>
      <c r="C47" s="9"/>
      <c r="D47" s="15"/>
      <c r="H47" s="61"/>
      <c r="I47" s="54"/>
      <c r="J47" s="54"/>
      <c r="K47" s="54"/>
      <c r="L47" s="54"/>
      <c r="M47" s="54"/>
      <c r="N47" s="54"/>
    </row>
    <row r="48" spans="1:14" ht="15.75" customHeight="1">
      <c r="A48" s="14"/>
      <c r="B48" s="9"/>
      <c r="C48" s="9"/>
      <c r="D48" s="15"/>
      <c r="H48" s="54"/>
      <c r="I48" s="54"/>
      <c r="J48" s="54"/>
      <c r="K48" s="54"/>
      <c r="L48" s="54"/>
      <c r="M48" s="54"/>
      <c r="N48" s="54"/>
    </row>
    <row r="49" spans="1:14" ht="15.75" customHeight="1">
      <c r="A49" s="14"/>
      <c r="B49" s="9"/>
      <c r="C49" s="9"/>
      <c r="D49" s="15"/>
      <c r="H49" s="62"/>
      <c r="I49" s="63"/>
      <c r="J49" s="63"/>
      <c r="K49" s="63"/>
      <c r="L49" s="63"/>
      <c r="M49" s="63"/>
      <c r="N49" s="64"/>
    </row>
    <row r="50" spans="1:14" ht="15.75" customHeight="1">
      <c r="A50" s="14"/>
      <c r="B50" s="9"/>
      <c r="C50" s="9"/>
      <c r="D50" s="15"/>
      <c r="H50" s="65"/>
      <c r="I50" s="51"/>
      <c r="J50" s="51"/>
      <c r="K50" s="51"/>
      <c r="L50" s="51"/>
      <c r="M50" s="51"/>
      <c r="N50" s="66"/>
    </row>
    <row r="51" spans="1:14" ht="15.75" customHeight="1">
      <c r="A51" s="14"/>
      <c r="B51" s="9"/>
      <c r="C51" s="9"/>
      <c r="D51" s="15"/>
      <c r="H51" s="67"/>
      <c r="I51" s="54"/>
      <c r="J51" s="54"/>
      <c r="K51" s="54"/>
      <c r="L51" s="54"/>
      <c r="M51" s="54"/>
      <c r="N51" s="68"/>
    </row>
    <row r="52" spans="1:14" ht="15.75" customHeight="1">
      <c r="A52" s="14"/>
      <c r="B52" s="9"/>
      <c r="C52" s="9"/>
      <c r="D52" s="15"/>
      <c r="H52" s="69"/>
      <c r="I52" s="63"/>
      <c r="J52" s="63"/>
      <c r="K52" s="63"/>
      <c r="L52" s="63"/>
      <c r="M52" s="63"/>
      <c r="N52" s="64"/>
    </row>
    <row r="53" spans="1:14" ht="15.75" customHeight="1">
      <c r="A53" s="14"/>
      <c r="B53" s="9"/>
      <c r="C53" s="9"/>
      <c r="D53" s="15"/>
      <c r="H53" s="35"/>
      <c r="I53" s="35"/>
      <c r="J53" s="35"/>
      <c r="K53" s="35"/>
      <c r="L53" s="35"/>
      <c r="M53" s="35"/>
      <c r="N53" s="35"/>
    </row>
    <row r="54" spans="1:14" ht="15.75" customHeight="1">
      <c r="A54" s="14"/>
      <c r="B54" s="9"/>
      <c r="C54" s="9"/>
      <c r="D54" s="15"/>
      <c r="H54" s="35"/>
      <c r="I54" s="35"/>
      <c r="J54" s="35"/>
      <c r="K54" s="35"/>
      <c r="L54" s="35"/>
      <c r="M54" s="35"/>
      <c r="N54" s="35"/>
    </row>
    <row r="55" spans="1:14" ht="15.75" customHeight="1">
      <c r="A55" s="14"/>
      <c r="B55" s="9"/>
      <c r="C55" s="9"/>
      <c r="D55" s="15"/>
    </row>
    <row r="56" spans="1:14" ht="15.75" customHeight="1">
      <c r="A56" s="14"/>
      <c r="B56" s="9"/>
      <c r="C56" s="9"/>
      <c r="D56" s="15"/>
    </row>
    <row r="57" spans="1:14" ht="15.75" customHeight="1">
      <c r="A57" s="14"/>
      <c r="B57" s="9"/>
      <c r="C57" s="9"/>
      <c r="D57" s="15"/>
    </row>
    <row r="58" spans="1:14" ht="15.75" customHeight="1">
      <c r="A58" s="14"/>
      <c r="B58" s="9"/>
      <c r="C58" s="9"/>
      <c r="D58" s="15"/>
    </row>
    <row r="59" spans="1:14" ht="15.75" customHeight="1">
      <c r="A59" s="14"/>
      <c r="B59" s="9"/>
      <c r="C59" s="9"/>
      <c r="D59" s="15"/>
    </row>
    <row r="60" spans="1:14" ht="15.75" customHeight="1">
      <c r="A60" s="14"/>
      <c r="B60" s="9"/>
      <c r="C60" s="9"/>
      <c r="D60" s="15"/>
    </row>
    <row r="61" spans="1:14" ht="15.75" customHeight="1">
      <c r="A61" s="14"/>
      <c r="B61" s="9"/>
      <c r="C61" s="9"/>
      <c r="D61" s="15"/>
    </row>
    <row r="62" spans="1:14" ht="15.75" customHeight="1">
      <c r="A62" s="14"/>
      <c r="B62" s="9"/>
      <c r="C62" s="9"/>
      <c r="D62" s="15"/>
    </row>
    <row r="63" spans="1:14" ht="15.75" customHeight="1">
      <c r="A63" s="14"/>
      <c r="B63" s="9"/>
      <c r="C63" s="9"/>
      <c r="D63" s="15"/>
    </row>
    <row r="64" spans="1:14" ht="15.75" customHeight="1">
      <c r="A64" s="14"/>
      <c r="B64" s="9"/>
      <c r="C64" s="9"/>
      <c r="D64" s="15"/>
    </row>
    <row r="65" spans="1:4" ht="15.75" customHeight="1">
      <c r="A65" s="14"/>
      <c r="B65" s="9"/>
      <c r="C65" s="9"/>
      <c r="D65" s="15"/>
    </row>
    <row r="66" spans="1:4" ht="15.75" customHeight="1"/>
    <row r="67" spans="1:4" ht="15.75" customHeight="1"/>
    <row r="68" spans="1:4" ht="15.75" customHeight="1"/>
    <row r="69" spans="1:4" ht="15.75" customHeight="1"/>
    <row r="70" spans="1:4" ht="15.75" customHeight="1"/>
    <row r="71" spans="1:4" ht="15.75" customHeight="1"/>
    <row r="72" spans="1:4" ht="15.75" customHeight="1"/>
    <row r="73" spans="1:4" ht="15.75" customHeight="1"/>
    <row r="74" spans="1:4" ht="15.75" customHeight="1"/>
    <row r="75" spans="1:4" ht="15.75" customHeight="1"/>
    <row r="76" spans="1:4" ht="15.75" customHeight="1"/>
    <row r="77" spans="1:4" ht="15.75" customHeight="1"/>
    <row r="78" spans="1:4" ht="15.75" customHeight="1"/>
    <row r="79" spans="1:4" ht="15.75" customHeight="1"/>
    <row r="80" spans="1:4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3">
    <mergeCell ref="H50:N52"/>
    <mergeCell ref="H4:N5"/>
    <mergeCell ref="H6:N7"/>
    <mergeCell ref="H8:N10"/>
    <mergeCell ref="H11:N12"/>
    <mergeCell ref="H13:N13"/>
    <mergeCell ref="H14:N15"/>
    <mergeCell ref="H16:N16"/>
    <mergeCell ref="H17:N19"/>
    <mergeCell ref="H44:N45"/>
    <mergeCell ref="H46:N46"/>
    <mergeCell ref="H47:N48"/>
    <mergeCell ref="H49:N49"/>
  </mergeCells>
  <dataValidations count="2">
    <dataValidation type="list" allowBlank="1" showErrorMessage="1" sqref="C9:C65" xr:uid="{00000000-0002-0000-0000-000000000000}">
      <formula1>classes</formula1>
    </dataValidation>
    <dataValidation type="list" allowBlank="1" showErrorMessage="1" sqref="D9:D65" xr:uid="{00000000-0002-0000-0000-000001000000}">
      <formula1>bowtypes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000"/>
  <sheetViews>
    <sheetView showGridLines="0" workbookViewId="0">
      <selection activeCell="E9" sqref="E9"/>
    </sheetView>
  </sheetViews>
  <sheetFormatPr defaultColWidth="14.42578125" defaultRowHeight="15" customHeight="1"/>
  <cols>
    <col min="1" max="1" width="7" customWidth="1"/>
    <col min="2" max="2" width="25.42578125" customWidth="1"/>
    <col min="3" max="3" width="12.42578125" customWidth="1"/>
    <col min="4" max="4" width="23.28515625" customWidth="1"/>
    <col min="5" max="5" width="26.28515625" customWidth="1"/>
    <col min="6" max="6" width="13.28515625" customWidth="1"/>
    <col min="7" max="7" width="30" customWidth="1"/>
    <col min="8" max="8" width="8.7109375" customWidth="1"/>
    <col min="9" max="9" width="7.28515625" customWidth="1"/>
    <col min="10" max="10" width="6.7109375" customWidth="1"/>
    <col min="11" max="13" width="8.7109375" customWidth="1"/>
    <col min="14" max="14" width="5.140625" customWidth="1"/>
    <col min="15" max="15" width="10.5703125" customWidth="1"/>
    <col min="16" max="26" width="8.7109375" customWidth="1"/>
  </cols>
  <sheetData>
    <row r="2" spans="1:15" ht="21">
      <c r="B2" s="36" t="s">
        <v>76</v>
      </c>
      <c r="I2" s="37"/>
    </row>
    <row r="3" spans="1:15">
      <c r="B3" s="3" t="s">
        <v>77</v>
      </c>
    </row>
    <row r="5" spans="1:15" ht="15.75" customHeight="1">
      <c r="B5" s="81" t="s">
        <v>78</v>
      </c>
      <c r="C5" s="54"/>
      <c r="D5" s="54"/>
      <c r="E5" s="38"/>
    </row>
    <row r="6" spans="1:15" ht="15" customHeight="1">
      <c r="B6" s="54"/>
      <c r="C6" s="54"/>
      <c r="D6" s="54"/>
      <c r="E6" s="39" t="s">
        <v>79</v>
      </c>
      <c r="G6" s="37"/>
    </row>
    <row r="7" spans="1:15" ht="15.75">
      <c r="B7" s="38"/>
      <c r="C7" s="38"/>
      <c r="D7" s="38"/>
      <c r="E7" s="38"/>
      <c r="I7" s="1" t="s">
        <v>2</v>
      </c>
    </row>
    <row r="8" spans="1:15" ht="15.75" customHeight="1">
      <c r="I8" s="70" t="str">
        <f>Archers!H4</f>
        <v xml:space="preserve">1) Input your archers on the "Archers" sheet (see tab below left) with their Archery NZ member number, Class and Bow type. </v>
      </c>
      <c r="J8" s="71"/>
      <c r="K8" s="71"/>
      <c r="L8" s="71"/>
      <c r="M8" s="71"/>
      <c r="N8" s="71"/>
      <c r="O8" s="72"/>
    </row>
    <row r="9" spans="1:15">
      <c r="A9" s="40" t="s">
        <v>80</v>
      </c>
      <c r="B9" s="82" t="s">
        <v>87</v>
      </c>
      <c r="C9" s="83"/>
      <c r="D9" s="84"/>
      <c r="E9" s="41" t="s">
        <v>81</v>
      </c>
      <c r="F9" s="42"/>
      <c r="I9" s="73"/>
      <c r="J9" s="63"/>
      <c r="K9" s="63"/>
      <c r="L9" s="63"/>
      <c r="M9" s="63"/>
      <c r="N9" s="63"/>
      <c r="O9" s="74"/>
    </row>
    <row r="10" spans="1:15" ht="16.5" customHeight="1">
      <c r="B10" s="43"/>
      <c r="C10" s="43"/>
      <c r="I10" s="50" t="str">
        <f>Archers!H6</f>
        <v>2) Once you have added your archers, save a copy of this spreadsheet so you can use it in the future for your next return</v>
      </c>
      <c r="J10" s="51"/>
      <c r="K10" s="51"/>
      <c r="L10" s="51"/>
      <c r="M10" s="51"/>
      <c r="N10" s="51"/>
      <c r="O10" s="52"/>
    </row>
    <row r="11" spans="1:15" ht="16.5" customHeight="1">
      <c r="B11" s="44" t="s">
        <v>82</v>
      </c>
      <c r="I11" s="73"/>
      <c r="J11" s="63"/>
      <c r="K11" s="63"/>
      <c r="L11" s="63"/>
      <c r="M11" s="63"/>
      <c r="N11" s="63"/>
      <c r="O11" s="74"/>
    </row>
    <row r="12" spans="1:15" ht="16.5" customHeight="1">
      <c r="B12" s="45" t="s">
        <v>83</v>
      </c>
      <c r="C12" s="46" t="s">
        <v>84</v>
      </c>
      <c r="D12" s="47" t="s">
        <v>7</v>
      </c>
      <c r="E12" s="45" t="s">
        <v>8</v>
      </c>
      <c r="F12" s="46" t="s">
        <v>85</v>
      </c>
      <c r="G12" s="45" t="s">
        <v>86</v>
      </c>
      <c r="I12" s="75" t="str">
        <f>Archers!H8</f>
        <v>3) On the "Results" sheet, enter your name in the "The following scores are certified as being correct and in accordance with the current rules by:" field</v>
      </c>
      <c r="J12" s="51"/>
      <c r="K12" s="51"/>
      <c r="L12" s="51"/>
      <c r="M12" s="51"/>
      <c r="N12" s="51"/>
      <c r="O12" s="52"/>
    </row>
    <row r="13" spans="1:15">
      <c r="B13" s="48"/>
      <c r="C13" s="7" t="str">
        <f>IF(ISERROR(VLOOKUP(B13,Archers!A9:B65,2,FALSE)),"",VLOOKUP(B13,Archers!A9:B65,2,FALSE))</f>
        <v/>
      </c>
      <c r="D13" s="7" t="str">
        <f>IF(ISERROR(VLOOKUP(B13,Archers!A9:C65,3,FALSE)),"",VLOOKUP(B13,Archers!A9:C65,3,FALSE))</f>
        <v/>
      </c>
      <c r="E13" s="7" t="str">
        <f>IF(ISERROR(VLOOKUP(B13,Archers!A9:D65,4,FALSE)),"",VLOOKUP(B13,Archers!A9:D65,4,FALSE))</f>
        <v/>
      </c>
      <c r="F13" s="49"/>
      <c r="G13" s="7" t="str">
        <f>B9</f>
        <v>(Type your club here)</v>
      </c>
      <c r="I13" s="53"/>
      <c r="J13" s="54"/>
      <c r="K13" s="54"/>
      <c r="L13" s="54"/>
      <c r="M13" s="54"/>
      <c r="N13" s="54"/>
      <c r="O13" s="55"/>
    </row>
    <row r="14" spans="1:15" ht="16.5" customHeight="1">
      <c r="B14" s="49"/>
      <c r="C14" s="7" t="str">
        <f>IF(ISERROR(VLOOKUP(B14,Archers!A10:B66,2,FALSE)),"",VLOOKUP(B14,Archers!A10:B66,2,FALSE))</f>
        <v/>
      </c>
      <c r="D14" s="7" t="str">
        <f>IF(ISERROR(VLOOKUP(B14,Archers!A10:C66,3,FALSE)),"",VLOOKUP(B14,Archers!A10:C66,3,FALSE))</f>
        <v/>
      </c>
      <c r="E14" s="7" t="str">
        <f>IF(ISERROR(VLOOKUP(B14,Archers!A10:D66,4,FALSE)),"",VLOOKUP(B14,Archers!A10:D66,4,FALSE))</f>
        <v/>
      </c>
      <c r="F14" s="49"/>
      <c r="G14" s="7" t="str">
        <f>B9</f>
        <v>(Type your club here)</v>
      </c>
      <c r="I14" s="73"/>
      <c r="J14" s="63"/>
      <c r="K14" s="63"/>
      <c r="L14" s="63"/>
      <c r="M14" s="63"/>
      <c r="N14" s="63"/>
      <c r="O14" s="74"/>
    </row>
    <row r="15" spans="1:15" ht="16.5" customHeight="1">
      <c r="B15" s="49"/>
      <c r="C15" s="7" t="str">
        <f>IF(ISERROR(VLOOKUP(B15,Archers!A11:B67,2,FALSE)),"",VLOOKUP(B15,Archers!A11:B67,2,FALSE))</f>
        <v/>
      </c>
      <c r="D15" s="7" t="str">
        <f>IF(ISERROR(VLOOKUP(B15,Archers!A11:C67,3,FALSE)),"",VLOOKUP(B15,Archers!A11:C67,3,FALSE))</f>
        <v/>
      </c>
      <c r="E15" s="7" t="str">
        <f>IF(ISERROR(VLOOKUP(B15,Archers!A11:D67,4,FALSE)),"",VLOOKUP(B15,Archers!A11:D67,4,FALSE))</f>
        <v/>
      </c>
      <c r="F15" s="49"/>
      <c r="G15" s="7" t="str">
        <f>B9</f>
        <v>(Type your club here)</v>
      </c>
      <c r="I15" s="75" t="str">
        <f>Archers!H11</f>
        <v>4) Then on "Results" Sheet, Enter your club name on the field that says "Club here"</v>
      </c>
      <c r="J15" s="51"/>
      <c r="K15" s="51"/>
      <c r="L15" s="51"/>
      <c r="M15" s="51"/>
      <c r="N15" s="51"/>
      <c r="O15" s="52"/>
    </row>
    <row r="16" spans="1:15">
      <c r="B16" s="49"/>
      <c r="C16" s="7" t="str">
        <f>IF(ISERROR(VLOOKUP(B16,Archers!A12:B68,2,FALSE)),"",VLOOKUP(B16,Archers!A12:B68,2,FALSE))</f>
        <v/>
      </c>
      <c r="D16" s="7" t="str">
        <f>IF(ISERROR(VLOOKUP(B16,Archers!A12:C68,3,FALSE)),"",VLOOKUP(B16,Archers!A12:C68,3,FALSE))</f>
        <v/>
      </c>
      <c r="E16" s="7" t="str">
        <f>IF(ISERROR(VLOOKUP(B16,Archers!A12:D68,4,FALSE)),"",VLOOKUP(B16,Archers!A12:D68,4,FALSE))</f>
        <v/>
      </c>
      <c r="F16" s="49"/>
      <c r="G16" s="7" t="str">
        <f>B9</f>
        <v>(Type your club here)</v>
      </c>
      <c r="I16" s="73"/>
      <c r="J16" s="63"/>
      <c r="K16" s="63"/>
      <c r="L16" s="63"/>
      <c r="M16" s="63"/>
      <c r="N16" s="63"/>
      <c r="O16" s="74"/>
    </row>
    <row r="17" spans="2:15" ht="16.5" customHeight="1">
      <c r="B17" s="49"/>
      <c r="C17" s="7" t="str">
        <f>IF(ISERROR(VLOOKUP(B17,Archers!A13:B69,2,FALSE)),"",VLOOKUP(B17,Archers!A13:B69,2,FALSE))</f>
        <v/>
      </c>
      <c r="D17" s="7" t="str">
        <f>IF(ISERROR(VLOOKUP(B17,Archers!A13:C69,3,FALSE)),"",VLOOKUP(B17,Archers!A13:C69,3,FALSE))</f>
        <v/>
      </c>
      <c r="E17" s="7" t="str">
        <f>IF(ISERROR(VLOOKUP(B17,Archers!A13:D69,4,FALSE)),"",VLOOKUP(B17,Archers!A13:D69,4,FALSE))</f>
        <v/>
      </c>
      <c r="F17" s="49"/>
      <c r="G17" s="7" t="str">
        <f>B9</f>
        <v>(Type your club here)</v>
      </c>
      <c r="I17" s="76" t="str">
        <f>Archers!H13</f>
        <v>5) Enter the Date you shot the round</v>
      </c>
      <c r="J17" s="77"/>
      <c r="K17" s="77"/>
      <c r="L17" s="77"/>
      <c r="M17" s="77"/>
      <c r="N17" s="77"/>
      <c r="O17" s="78"/>
    </row>
    <row r="18" spans="2:15" ht="16.5" customHeight="1">
      <c r="B18" s="49"/>
      <c r="C18" s="7" t="str">
        <f>IF(ISERROR(VLOOKUP(B18,Archers!A14:B70,2,FALSE)),"",VLOOKUP(B18,Archers!A14:B70,2,FALSE))</f>
        <v/>
      </c>
      <c r="D18" s="7" t="str">
        <f>IF(ISERROR(VLOOKUP(B18,Archers!A14:C70,3,FALSE)),"",VLOOKUP(B18,Archers!A14:C70,3,FALSE))</f>
        <v/>
      </c>
      <c r="E18" s="7" t="str">
        <f>IF(ISERROR(VLOOKUP(B18,Archers!A14:D70,4,FALSE)),"",VLOOKUP(B18,Archers!A14:D70,4,FALSE))</f>
        <v/>
      </c>
      <c r="F18" s="49"/>
      <c r="G18" s="7" t="str">
        <f>B9</f>
        <v>(Type your club here)</v>
      </c>
      <c r="I18" s="79" t="str">
        <f>Archers!H14</f>
        <v>6) Click on the name cell, press the down arrow, scroll to find the archer's name, and select it.</v>
      </c>
      <c r="J18" s="51"/>
      <c r="K18" s="51"/>
      <c r="L18" s="51"/>
      <c r="M18" s="51"/>
      <c r="N18" s="51"/>
      <c r="O18" s="52"/>
    </row>
    <row r="19" spans="2:15">
      <c r="B19" s="49"/>
      <c r="C19" s="7" t="str">
        <f>IF(ISERROR(VLOOKUP(B19,Archers!A15:B71,2,FALSE)),"",VLOOKUP(B19,Archers!A15:B71,2,FALSE))</f>
        <v/>
      </c>
      <c r="D19" s="7" t="str">
        <f>IF(ISERROR(VLOOKUP(B19,Archers!A15:C71,3,FALSE)),"",VLOOKUP(B19,Archers!A15:C71,3,FALSE))</f>
        <v/>
      </c>
      <c r="E19" s="7" t="str">
        <f>IF(ISERROR(VLOOKUP(B19,Archers!A15:D71,4,FALSE)),"",VLOOKUP(B19,Archers!A15:D71,4,FALSE))</f>
        <v/>
      </c>
      <c r="F19" s="49"/>
      <c r="G19" s="7" t="str">
        <f>B9</f>
        <v>(Type your club here)</v>
      </c>
      <c r="I19" s="73"/>
      <c r="J19" s="63"/>
      <c r="K19" s="63"/>
      <c r="L19" s="63"/>
      <c r="M19" s="63"/>
      <c r="N19" s="63"/>
      <c r="O19" s="74"/>
    </row>
    <row r="20" spans="2:15">
      <c r="B20" s="49"/>
      <c r="C20" s="7" t="str">
        <f>IF(ISERROR(VLOOKUP(B20,Archers!A16:B72,2,FALSE)),"",VLOOKUP(B20,Archers!A16:B72,2,FALSE))</f>
        <v/>
      </c>
      <c r="D20" s="7" t="str">
        <f>IF(ISERROR(VLOOKUP(B20,Archers!A16:C72,3,FALSE)),"",VLOOKUP(B20,Archers!A16:C72,3,FALSE))</f>
        <v/>
      </c>
      <c r="E20" s="7" t="str">
        <f>IF(ISERROR(VLOOKUP(B20,Archers!A16:D72,4,FALSE)),"",VLOOKUP(B20,Archers!A16:D72,4,FALSE))</f>
        <v/>
      </c>
      <c r="F20" s="49"/>
      <c r="G20" s="7" t="str">
        <f>B9</f>
        <v>(Type your club here)</v>
      </c>
      <c r="I20" s="80" t="str">
        <f>Archers!H16</f>
        <v>7) Input their score</v>
      </c>
      <c r="J20" s="77"/>
      <c r="K20" s="77"/>
      <c r="L20" s="77"/>
      <c r="M20" s="77"/>
      <c r="N20" s="77"/>
      <c r="O20" s="78"/>
    </row>
    <row r="21" spans="2:15" ht="16.5" customHeight="1">
      <c r="B21" s="49"/>
      <c r="C21" s="7" t="str">
        <f>IF(ISERROR(VLOOKUP(B21,Archers!A17:B73,2,FALSE)),"",VLOOKUP(B21,Archers!A17:B73,2,FALSE))</f>
        <v/>
      </c>
      <c r="D21" s="7" t="str">
        <f>IF(ISERROR(VLOOKUP(B21,Archers!A17:C73,3,FALSE)),"",VLOOKUP(B21,Archers!A17:C73,3,FALSE))</f>
        <v/>
      </c>
      <c r="E21" s="7" t="str">
        <f>IF(ISERROR(VLOOKUP(B21,Archers!A17:D73,4,FALSE)),"",VLOOKUP(B21,Archers!A17:D73,4,FALSE))</f>
        <v/>
      </c>
      <c r="F21" s="49"/>
      <c r="G21" s="7" t="str">
        <f>B9</f>
        <v>(Type your club here)</v>
      </c>
      <c r="I21" s="50" t="str">
        <f>Archers!H17</f>
        <v>8) Once all archers have been entered, save the sheet to a new name (like "October Postal Results") and send it to interclub@archerynz.co.nz. You can print it if you need a hard copy.</v>
      </c>
      <c r="J21" s="51"/>
      <c r="K21" s="51"/>
      <c r="L21" s="51"/>
      <c r="M21" s="51"/>
      <c r="N21" s="51"/>
      <c r="O21" s="52"/>
    </row>
    <row r="22" spans="2:15" ht="15.75" customHeight="1">
      <c r="B22" s="49"/>
      <c r="C22" s="7" t="str">
        <f>IF(ISERROR(VLOOKUP(B22,Archers!A18:B74,2,FALSE)),"",VLOOKUP(B22,Archers!A18:B74,2,FALSE))</f>
        <v/>
      </c>
      <c r="D22" s="7" t="str">
        <f>IF(ISERROR(VLOOKUP(B22,Archers!A18:C74,3,FALSE)),"",VLOOKUP(B22,Archers!A18:C74,3,FALSE))</f>
        <v/>
      </c>
      <c r="E22" s="7" t="str">
        <f>IF(ISERROR(VLOOKUP(B22,Archers!A18:D74,4,FALSE)),"",VLOOKUP(B22,Archers!A18:D74,4,FALSE))</f>
        <v/>
      </c>
      <c r="F22" s="49"/>
      <c r="G22" s="7" t="str">
        <f>B9</f>
        <v>(Type your club here)</v>
      </c>
      <c r="I22" s="53"/>
      <c r="J22" s="54"/>
      <c r="K22" s="54"/>
      <c r="L22" s="54"/>
      <c r="M22" s="54"/>
      <c r="N22" s="54"/>
      <c r="O22" s="55"/>
    </row>
    <row r="23" spans="2:15" ht="15.75" customHeight="1">
      <c r="B23" s="49"/>
      <c r="C23" s="7" t="str">
        <f>IF(ISERROR(VLOOKUP(B23,Archers!A19:B75,2,FALSE)),"",VLOOKUP(B23,Archers!A19:B75,2,FALSE))</f>
        <v/>
      </c>
      <c r="D23" s="7" t="str">
        <f>IF(ISERROR(VLOOKUP(B23,Archers!A19:C75,3,FALSE)),"",VLOOKUP(B23,Archers!A19:C75,3,FALSE))</f>
        <v/>
      </c>
      <c r="E23" s="7" t="str">
        <f>IF(ISERROR(VLOOKUP(B23,Archers!A19:D75,4,FALSE)),"",VLOOKUP(B23,Archers!A19:D75,4,FALSE))</f>
        <v/>
      </c>
      <c r="F23" s="49"/>
      <c r="G23" s="7" t="str">
        <f>B9</f>
        <v>(Type your club here)</v>
      </c>
      <c r="I23" s="56"/>
      <c r="J23" s="57"/>
      <c r="K23" s="57"/>
      <c r="L23" s="57"/>
      <c r="M23" s="57"/>
      <c r="N23" s="57"/>
      <c r="O23" s="58"/>
    </row>
    <row r="24" spans="2:15" ht="15.75" customHeight="1">
      <c r="B24" s="49"/>
      <c r="C24" s="7" t="str">
        <f>IF(ISERROR(VLOOKUP(B24,Archers!A20:B76,2,FALSE)),"",VLOOKUP(B24,Archers!A20:B76,2,FALSE))</f>
        <v/>
      </c>
      <c r="D24" s="7" t="str">
        <f>IF(ISERROR(VLOOKUP(B24,Archers!A20:C76,3,FALSE)),"",VLOOKUP(B24,Archers!A20:C76,3,FALSE))</f>
        <v/>
      </c>
      <c r="E24" s="7" t="str">
        <f>IF(ISERROR(VLOOKUP(B24,Archers!A20:D76,4,FALSE)),"",VLOOKUP(B24,Archers!A20:D76,4,FALSE))</f>
        <v/>
      </c>
      <c r="F24" s="49"/>
      <c r="G24" s="7" t="str">
        <f>B9</f>
        <v>(Type your club here)</v>
      </c>
    </row>
    <row r="25" spans="2:15" ht="15.75" customHeight="1">
      <c r="B25" s="49"/>
      <c r="C25" s="7" t="str">
        <f>IF(ISERROR(VLOOKUP(B25,Archers!A21:B77,2,FALSE)),"",VLOOKUP(B25,Archers!A21:B77,2,FALSE))</f>
        <v/>
      </c>
      <c r="D25" s="7" t="str">
        <f>IF(ISERROR(VLOOKUP(B25,Archers!A21:C77,3,FALSE)),"",VLOOKUP(B25,Archers!A21:C77,3,FALSE))</f>
        <v/>
      </c>
      <c r="E25" s="7" t="str">
        <f>IF(ISERROR(VLOOKUP(B25,Archers!A21:D77,4,FALSE)),"",VLOOKUP(B25,Archers!A21:D77,4,FALSE))</f>
        <v/>
      </c>
      <c r="F25" s="49"/>
      <c r="G25" s="7" t="str">
        <f>B9</f>
        <v>(Type your club here)</v>
      </c>
    </row>
    <row r="26" spans="2:15" ht="15.75" customHeight="1">
      <c r="B26" s="49"/>
      <c r="C26" s="7" t="str">
        <f>IF(ISERROR(VLOOKUP(B26,Archers!A22:B78,2,FALSE)),"",VLOOKUP(B26,Archers!A22:B78,2,FALSE))</f>
        <v/>
      </c>
      <c r="D26" s="7" t="str">
        <f>IF(ISERROR(VLOOKUP(B26,Archers!A22:C78,3,FALSE)),"",VLOOKUP(B26,Archers!A22:C78,3,FALSE))</f>
        <v/>
      </c>
      <c r="E26" s="7" t="str">
        <f>IF(ISERROR(VLOOKUP(B26,Archers!A22:D78,4,FALSE)),"",VLOOKUP(B26,Archers!A22:D78,4,FALSE))</f>
        <v/>
      </c>
      <c r="F26" s="49"/>
      <c r="G26" s="7" t="str">
        <f>B9</f>
        <v>(Type your club here)</v>
      </c>
    </row>
    <row r="27" spans="2:15" ht="15.75" customHeight="1">
      <c r="B27" s="49"/>
      <c r="C27" s="7" t="str">
        <f>IF(ISERROR(VLOOKUP(B27,Archers!A23:B79,2,FALSE)),"",VLOOKUP(B27,Archers!A23:B79,2,FALSE))</f>
        <v/>
      </c>
      <c r="D27" s="7" t="str">
        <f>IF(ISERROR(VLOOKUP(B27,Archers!A23:C79,3,FALSE)),"",VLOOKUP(B27,Archers!A23:C79,3,FALSE))</f>
        <v/>
      </c>
      <c r="E27" s="7" t="str">
        <f>IF(ISERROR(VLOOKUP(B27,Archers!A23:D79,4,FALSE)),"",VLOOKUP(B27,Archers!A23:D79,4,FALSE))</f>
        <v/>
      </c>
      <c r="F27" s="49"/>
      <c r="G27" s="7" t="str">
        <f>B9</f>
        <v>(Type your club here)</v>
      </c>
    </row>
    <row r="28" spans="2:15" ht="15.75" customHeight="1">
      <c r="B28" s="49"/>
      <c r="C28" s="7" t="str">
        <f>IF(ISERROR(VLOOKUP(B28,Archers!A24:B80,2,FALSE)),"",VLOOKUP(B28,Archers!A24:B80,2,FALSE))</f>
        <v/>
      </c>
      <c r="D28" s="7" t="str">
        <f>IF(ISERROR(VLOOKUP(B28,Archers!A24:C80,3,FALSE)),"",VLOOKUP(B28,Archers!A24:C80,3,FALSE))</f>
        <v/>
      </c>
      <c r="E28" s="7" t="str">
        <f>IF(ISERROR(VLOOKUP(B28,Archers!A24:D80,4,FALSE)),"",VLOOKUP(B28,Archers!A24:D80,4,FALSE))</f>
        <v/>
      </c>
      <c r="F28" s="49"/>
      <c r="G28" s="7" t="str">
        <f>B9</f>
        <v>(Type your club here)</v>
      </c>
    </row>
    <row r="29" spans="2:15" ht="15.75" customHeight="1">
      <c r="B29" s="49"/>
      <c r="C29" s="7" t="str">
        <f>IF(ISERROR(VLOOKUP(B29,Archers!A25:B81,2,FALSE)),"",VLOOKUP(B29,Archers!A25:B81,2,FALSE))</f>
        <v/>
      </c>
      <c r="D29" s="7" t="str">
        <f>IF(ISERROR(VLOOKUP(B29,Archers!A25:C81,3,FALSE)),"",VLOOKUP(B29,Archers!A25:C81,3,FALSE))</f>
        <v/>
      </c>
      <c r="E29" s="7" t="str">
        <f>IF(ISERROR(VLOOKUP(B29,Archers!A25:D81,4,FALSE)),"",VLOOKUP(B29,Archers!A25:D81,4,FALSE))</f>
        <v/>
      </c>
      <c r="F29" s="49"/>
      <c r="G29" s="7" t="str">
        <f>B9</f>
        <v>(Type your club here)</v>
      </c>
    </row>
    <row r="30" spans="2:15" ht="15.75" customHeight="1">
      <c r="B30" s="49"/>
      <c r="C30" s="7" t="str">
        <f>IF(ISERROR(VLOOKUP(B30,Archers!A26:B82,2,FALSE)),"",VLOOKUP(B30,Archers!A26:B82,2,FALSE))</f>
        <v/>
      </c>
      <c r="D30" s="7" t="str">
        <f>IF(ISERROR(VLOOKUP(B30,Archers!A26:C82,3,FALSE)),"",VLOOKUP(B30,Archers!A26:C82,3,FALSE))</f>
        <v/>
      </c>
      <c r="E30" s="7" t="str">
        <f>IF(ISERROR(VLOOKUP(B30,Archers!A26:D82,4,FALSE)),"",VLOOKUP(B30,Archers!A26:D82,4,FALSE))</f>
        <v/>
      </c>
      <c r="F30" s="49"/>
      <c r="G30" s="7" t="str">
        <f>B9</f>
        <v>(Type your club here)</v>
      </c>
    </row>
    <row r="31" spans="2:15" ht="15.75" customHeight="1">
      <c r="B31" s="49"/>
      <c r="C31" s="7" t="str">
        <f>IF(ISERROR(VLOOKUP(B31,Archers!A27:B83,2,FALSE)),"",VLOOKUP(B31,Archers!A27:B83,2,FALSE))</f>
        <v/>
      </c>
      <c r="D31" s="7" t="str">
        <f>IF(ISERROR(VLOOKUP(B31,Archers!A27:C83,3,FALSE)),"",VLOOKUP(B31,Archers!A27:C83,3,FALSE))</f>
        <v/>
      </c>
      <c r="E31" s="7" t="str">
        <f>IF(ISERROR(VLOOKUP(B31,Archers!A27:D83,4,FALSE)),"",VLOOKUP(B31,Archers!A27:D83,4,FALSE))</f>
        <v/>
      </c>
      <c r="F31" s="49"/>
      <c r="G31" s="7" t="str">
        <f>B9</f>
        <v>(Type your club here)</v>
      </c>
    </row>
    <row r="32" spans="2:15" ht="15.75" customHeight="1">
      <c r="B32" s="49"/>
      <c r="C32" s="7" t="str">
        <f>IF(ISERROR(VLOOKUP(B32,Archers!A28:B84,2,FALSE)),"",VLOOKUP(B32,Archers!A28:B84,2,FALSE))</f>
        <v/>
      </c>
      <c r="D32" s="7" t="str">
        <f>IF(ISERROR(VLOOKUP(B32,Archers!A28:C84,3,FALSE)),"",VLOOKUP(B32,Archers!A28:C84,3,FALSE))</f>
        <v/>
      </c>
      <c r="E32" s="7" t="str">
        <f>IF(ISERROR(VLOOKUP(B32,Archers!A28:D84,4,FALSE)),"",VLOOKUP(B32,Archers!A28:D84,4,FALSE))</f>
        <v/>
      </c>
      <c r="F32" s="49"/>
      <c r="G32" s="7" t="str">
        <f>B9</f>
        <v>(Type your club here)</v>
      </c>
    </row>
    <row r="33" spans="2:7" ht="15.75" customHeight="1">
      <c r="B33" s="49"/>
      <c r="C33" s="7" t="str">
        <f>IF(ISERROR(VLOOKUP(B33,Archers!A29:B85,2,FALSE)),"",VLOOKUP(B33,Archers!A29:B85,2,FALSE))</f>
        <v/>
      </c>
      <c r="D33" s="7" t="str">
        <f>IF(ISERROR(VLOOKUP(B33,Archers!A29:C85,3,FALSE)),"",VLOOKUP(B33,Archers!A29:C85,3,FALSE))</f>
        <v/>
      </c>
      <c r="E33" s="7" t="str">
        <f>IF(ISERROR(VLOOKUP(B33,Archers!A29:D85,4,FALSE)),"",VLOOKUP(B33,Archers!A29:D85,4,FALSE))</f>
        <v/>
      </c>
      <c r="F33" s="49"/>
      <c r="G33" s="7" t="str">
        <f>B9</f>
        <v>(Type your club here)</v>
      </c>
    </row>
    <row r="34" spans="2:7" ht="15.75" customHeight="1">
      <c r="B34" s="49"/>
      <c r="C34" s="7" t="str">
        <f>IF(ISERROR(VLOOKUP(B34,Archers!A30:B86,2,FALSE)),"",VLOOKUP(B34,Archers!A30:B86,2,FALSE))</f>
        <v/>
      </c>
      <c r="D34" s="7" t="str">
        <f>IF(ISERROR(VLOOKUP(B34,Archers!A30:C86,3,FALSE)),"",VLOOKUP(B34,Archers!A30:C86,3,FALSE))</f>
        <v/>
      </c>
      <c r="E34" s="7" t="str">
        <f>IF(ISERROR(VLOOKUP(B34,Archers!A30:D86,4,FALSE)),"",VLOOKUP(B34,Archers!A30:D86,4,FALSE))</f>
        <v/>
      </c>
      <c r="F34" s="49"/>
      <c r="G34" s="7" t="str">
        <f>B9</f>
        <v>(Type your club here)</v>
      </c>
    </row>
    <row r="35" spans="2:7" ht="15.75" customHeight="1"/>
    <row r="36" spans="2:7" ht="15.75" customHeight="1"/>
    <row r="37" spans="2:7" ht="15.75" customHeight="1"/>
    <row r="38" spans="2:7" ht="15.75" customHeight="1"/>
    <row r="39" spans="2:7" ht="15.75" customHeight="1"/>
    <row r="40" spans="2:7" ht="15.75" customHeight="1"/>
    <row r="41" spans="2:7" ht="15.75" customHeight="1"/>
    <row r="42" spans="2:7" ht="15.75" customHeight="1"/>
    <row r="43" spans="2:7" ht="15.75" customHeight="1"/>
    <row r="44" spans="2:7" ht="15.75" customHeight="1"/>
    <row r="45" spans="2:7" ht="15.75" customHeight="1"/>
    <row r="46" spans="2:7" ht="15.75" customHeight="1"/>
    <row r="47" spans="2:7" ht="15.75" customHeight="1"/>
    <row r="48" spans="2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I21:O23"/>
    <mergeCell ref="I20:O20"/>
    <mergeCell ref="I18:O19"/>
    <mergeCell ref="B5:D6"/>
    <mergeCell ref="B9:D9"/>
    <mergeCell ref="I17:O17"/>
    <mergeCell ref="I15:O16"/>
    <mergeCell ref="I12:O14"/>
    <mergeCell ref="I10:O11"/>
    <mergeCell ref="I8:O9"/>
  </mergeCells>
  <dataValidations count="1">
    <dataValidation type="list" allowBlank="1" showErrorMessage="1" sqref="B13:B34" xr:uid="{00000000-0002-0000-0100-000000000000}">
      <formula1>archer_names</formula1>
    </dataValidation>
  </dataValidation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Archers</vt:lpstr>
      <vt:lpstr>Results</vt:lpstr>
      <vt:lpstr>archer_names</vt:lpstr>
      <vt:lpstr>archer_numbers</vt:lpstr>
      <vt:lpstr>archers</vt:lpstr>
      <vt:lpstr>bowtypes</vt:lpstr>
      <vt:lpstr>classes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</dc:creator>
  <cp:lastModifiedBy>Kerry</cp:lastModifiedBy>
  <dcterms:created xsi:type="dcterms:W3CDTF">2015-10-19T01:20:03Z</dcterms:created>
  <dcterms:modified xsi:type="dcterms:W3CDTF">2022-10-24T09:53:50Z</dcterms:modified>
</cp:coreProperties>
</file>